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670" windowHeight="15435"/>
  </bookViews>
  <sheets>
    <sheet name="Тарифы неотлож (2)" sheetId="9" r:id="rId1"/>
  </sheets>
  <definedNames>
    <definedName name="_xlnm.Print_Titles" localSheetId="0">'Тарифы неотлож (2)'!$16:$16</definedName>
    <definedName name="_xlnm.Print_Area" localSheetId="0">'Тарифы неотлож (2)'!$C$2:$Q$52</definedName>
  </definedNames>
  <calcPr calcId="125725"/>
</workbook>
</file>

<file path=xl/calcChain.xml><?xml version="1.0" encoding="utf-8"?>
<calcChain xmlns="http://schemas.openxmlformats.org/spreadsheetml/2006/main">
  <c r="P46" i="9"/>
  <c r="P47"/>
  <c r="P52"/>
  <c r="P44"/>
  <c r="P18"/>
  <c r="N18"/>
  <c r="N19"/>
  <c r="N20"/>
  <c r="N21"/>
  <c r="N22"/>
  <c r="N23"/>
  <c r="N24"/>
  <c r="N25"/>
  <c r="N26"/>
  <c r="N27"/>
  <c r="N28"/>
  <c r="N29"/>
  <c r="N30"/>
  <c r="N31"/>
  <c r="N33"/>
  <c r="N34"/>
  <c r="N35"/>
  <c r="N36"/>
  <c r="N37"/>
  <c r="N38"/>
  <c r="N39"/>
  <c r="N40"/>
  <c r="N41"/>
  <c r="N43"/>
  <c r="N44"/>
  <c r="N45"/>
  <c r="N46"/>
  <c r="N47"/>
  <c r="N50"/>
  <c r="N51"/>
  <c r="N52"/>
  <c r="N17"/>
  <c r="L46"/>
  <c r="L52"/>
  <c r="L45"/>
  <c r="J49"/>
  <c r="J50"/>
  <c r="J51"/>
  <c r="J48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50"/>
  <c r="H51"/>
  <c r="H17"/>
  <c r="F19"/>
  <c r="F20"/>
  <c r="F21"/>
  <c r="F22"/>
  <c r="F25"/>
  <c r="F26"/>
  <c r="F27"/>
  <c r="F28"/>
  <c r="F29"/>
  <c r="F30"/>
  <c r="F31"/>
  <c r="F33"/>
  <c r="F34"/>
  <c r="F37"/>
  <c r="F39"/>
  <c r="F40"/>
  <c r="F41"/>
  <c r="F43"/>
  <c r="F44"/>
  <c r="F45"/>
  <c r="F46"/>
  <c r="F50"/>
  <c r="F51"/>
  <c r="F17"/>
  <c r="H11"/>
  <c r="F11"/>
  <c r="D20"/>
  <c r="D22"/>
  <c r="D23"/>
  <c r="D25"/>
  <c r="D26"/>
  <c r="D29"/>
  <c r="D33"/>
  <c r="D37"/>
  <c r="D43"/>
  <c r="D50"/>
  <c r="D17"/>
  <c r="L18" l="1"/>
  <c r="H19"/>
</calcChain>
</file>

<file path=xl/sharedStrings.xml><?xml version="1.0" encoding="utf-8"?>
<sst xmlns="http://schemas.openxmlformats.org/spreadsheetml/2006/main" count="76" uniqueCount="54">
  <si>
    <t>ПРОФИЛЬ</t>
  </si>
  <si>
    <t>Неотложное посещение кардиолога</t>
  </si>
  <si>
    <t>Неотложное посещение  педиатра</t>
  </si>
  <si>
    <t>Стоматолог - оказание помощи вне стоматологической поликлиники</t>
  </si>
  <si>
    <t>Неотложное посещение  эндокринология</t>
  </si>
  <si>
    <t>Приемное отделение - оказание неотложной помощи без динамического наблюдения</t>
  </si>
  <si>
    <t>Стоматология неотложная помощь</t>
  </si>
  <si>
    <t>Приемное отделение - оказание неотложной помощи с динамическим врачебным наблюдением</t>
  </si>
  <si>
    <t>Неотложное посещение   инфекциониста</t>
  </si>
  <si>
    <t>Амбулаторный прием на ССМП</t>
  </si>
  <si>
    <t>I уровень (подуровень I)</t>
  </si>
  <si>
    <t>Неотложное посещение хирург дети</t>
  </si>
  <si>
    <t>I уровень (подуровень II)</t>
  </si>
  <si>
    <t>Стоматолог оказание неотложной помощи (ночной пункт)</t>
  </si>
  <si>
    <t>III уровень (подуровень III)</t>
  </si>
  <si>
    <t>Травмпункт</t>
  </si>
  <si>
    <t xml:space="preserve">Приемное отделение - оказание неотложной помощи без динамического наблюдения - дети  </t>
  </si>
  <si>
    <t>Неотложное посещение   онкология</t>
  </si>
  <si>
    <t>Неотложное посещение   неврология</t>
  </si>
  <si>
    <t>Неотложное посещение   травматолога</t>
  </si>
  <si>
    <t>Стоматология неотложная помощь-дети</t>
  </si>
  <si>
    <t>Врач-специалист - посещение в приемном отделении</t>
  </si>
  <si>
    <t>Неотложное посещение невролог дети</t>
  </si>
  <si>
    <t>Неотложное посещение    уролога</t>
  </si>
  <si>
    <t>Неотложное посещение гинеколог дети</t>
  </si>
  <si>
    <t>Неотложное посещение инфекционист дети</t>
  </si>
  <si>
    <t>Неотложное посещение   дерматология</t>
  </si>
  <si>
    <t>Неотложное посещение    врач общей практики</t>
  </si>
  <si>
    <t>Неотложное посещение отоларинголог дети</t>
  </si>
  <si>
    <t>Приемное отделение - оказание неотложной помощи с динамическим врачебным наблюдением (кардиологи)</t>
  </si>
  <si>
    <t>Неотложное посещение офтальмолог дети</t>
  </si>
  <si>
    <t>Неотложное посещение   гинекология</t>
  </si>
  <si>
    <t>Неотложное посещение   отоларинголога</t>
  </si>
  <si>
    <t>Неотложное посещение   офтальмолога</t>
  </si>
  <si>
    <t>Неотложное посещение   терапевта</t>
  </si>
  <si>
    <t>Неотложная помощь во врачебных отделениях неотложной помощи</t>
  </si>
  <si>
    <t>III уровень (подуровень I)</t>
  </si>
  <si>
    <t>III уровень (подуровень II)</t>
  </si>
  <si>
    <t>Неотложное посещение   хирурга</t>
  </si>
  <si>
    <t>II уровень (подуровень III)</t>
  </si>
  <si>
    <t>Таблица № 1.  Тариф 1-го посещения при оказании медицинской помощи в неотложной форме (учитываются при расчете подушевого норматива)</t>
  </si>
  <si>
    <t>Посещение  фельдшера (неотложная помощь)</t>
  </si>
  <si>
    <t xml:space="preserve">Фельдшер  ФАП оказание неотложной помощи </t>
  </si>
  <si>
    <t>Неотложное посещение травматолог дети</t>
  </si>
  <si>
    <t>Неотложное посещение  гастроэнтеролога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</si>
  <si>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</si>
  <si>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</si>
  <si>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Таблица № 2.  Тариф 1-го посещения при оказании медицинской помощи в неотложной форме (не учитываются при расчете подушевого норматива)</t>
  </si>
  <si>
    <t xml:space="preserve">  Приложение № 10  к Соглашению                                              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</si>
  <si>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2022 год (руб.)</t>
  </si>
  <si>
    <t xml:space="preserve">II уровень (подуровень I) </t>
  </si>
  <si>
    <t>к Дополнительному соглашению № 2</t>
  </si>
  <si>
    <t>от 28.02.2022 к Соглашению</t>
  </si>
  <si>
    <t>Приложение № 5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</si>
</sst>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0" fontId="2" fillId="2" borderId="3" xfId="0" applyFont="1" applyFill="1" applyBorder="1" applyAlignment="1">
      <alignment wrapText="1"/>
    </xf>
    <xf numFmtId="4" fontId="2" fillId="2" borderId="3" xfId="0" applyNumberFormat="1" applyFont="1" applyFill="1" applyBorder="1"/>
    <xf numFmtId="0" fontId="2" fillId="2" borderId="4" xfId="0" applyFont="1" applyFill="1" applyBorder="1" applyAlignment="1">
      <alignment wrapText="1"/>
    </xf>
    <xf numFmtId="4" fontId="2" fillId="2" borderId="4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3" fillId="2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C2:Q56"/>
  <sheetViews>
    <sheetView tabSelected="1" zoomScale="60" zoomScaleNormal="60" workbookViewId="0">
      <pane xSplit="3" topLeftCell="D1" activePane="topRight" state="frozenSplit"/>
      <selection activeCell="A7" sqref="A7"/>
      <selection pane="topRight" activeCell="K72" sqref="K72"/>
    </sheetView>
  </sheetViews>
  <sheetFormatPr defaultRowHeight="15"/>
  <cols>
    <col min="1" max="2" width="9.140625" style="1"/>
    <col min="3" max="3" width="51.42578125" style="1" customWidth="1"/>
    <col min="4" max="4" width="15.5703125" style="1" customWidth="1"/>
    <col min="5" max="5" width="14" style="1" customWidth="1"/>
    <col min="6" max="6" width="15.85546875" style="1" customWidth="1"/>
    <col min="7" max="7" width="14" style="1" customWidth="1"/>
    <col min="8" max="8" width="16.140625" style="1" customWidth="1"/>
    <col min="9" max="9" width="14" style="1" customWidth="1"/>
    <col min="10" max="10" width="16.7109375" style="1" customWidth="1"/>
    <col min="11" max="11" width="14" style="1" customWidth="1"/>
    <col min="12" max="12" width="16.140625" style="1" customWidth="1"/>
    <col min="13" max="13" width="14" style="1" customWidth="1"/>
    <col min="14" max="14" width="16.140625" style="1" customWidth="1"/>
    <col min="15" max="15" width="14" style="1" customWidth="1"/>
    <col min="16" max="16" width="16" style="1" customWidth="1"/>
    <col min="17" max="17" width="13.140625" style="1" customWidth="1"/>
    <col min="18" max="16384" width="9.140625" style="1"/>
  </cols>
  <sheetData>
    <row r="2" spans="3:17">
      <c r="Q2" s="25" t="s">
        <v>53</v>
      </c>
    </row>
    <row r="3" spans="3:17">
      <c r="Q3" s="25" t="s">
        <v>51</v>
      </c>
    </row>
    <row r="4" spans="3:17">
      <c r="Q4" s="25" t="s">
        <v>52</v>
      </c>
    </row>
    <row r="5" spans="3:17" ht="20.25" customHeight="1">
      <c r="C5" s="3"/>
      <c r="D5" s="3"/>
      <c r="E5" s="3"/>
      <c r="F5" s="3"/>
      <c r="G5" s="3"/>
      <c r="H5" s="3"/>
      <c r="I5" s="4"/>
      <c r="J5" s="4"/>
      <c r="L5" s="4"/>
      <c r="M5" s="4"/>
      <c r="N5" s="4"/>
      <c r="O5" s="27" t="s">
        <v>48</v>
      </c>
      <c r="P5" s="27"/>
      <c r="Q5" s="27"/>
    </row>
    <row r="6" spans="3:17" ht="39.75" customHeight="1">
      <c r="C6" s="29" t="s">
        <v>49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3:17" ht="15" customHeight="1">
      <c r="C7" s="30" t="s">
        <v>40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3:17" ht="15" customHeight="1"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  <row r="9" spans="3:17" ht="30.75" customHeight="1">
      <c r="C9" s="31" t="s">
        <v>45</v>
      </c>
      <c r="D9" s="31"/>
      <c r="E9" s="31"/>
      <c r="F9" s="31"/>
      <c r="G9" s="31"/>
      <c r="H9" s="13">
        <v>713.7</v>
      </c>
      <c r="I9" s="13"/>
      <c r="J9" s="13"/>
      <c r="K9" s="13"/>
      <c r="L9" s="13"/>
      <c r="M9" s="13"/>
      <c r="N9" s="13"/>
      <c r="O9" s="13"/>
      <c r="P9" s="13"/>
      <c r="Q9" s="13"/>
    </row>
    <row r="10" spans="3:17" ht="110.25" customHeight="1">
      <c r="C10" s="5" t="s">
        <v>0</v>
      </c>
      <c r="D10" s="14" t="s">
        <v>46</v>
      </c>
      <c r="E10" s="6" t="s">
        <v>10</v>
      </c>
      <c r="F10" s="14" t="s">
        <v>46</v>
      </c>
      <c r="G10" s="6" t="s">
        <v>12</v>
      </c>
      <c r="H10" s="14" t="s">
        <v>46</v>
      </c>
      <c r="I10" s="6" t="s">
        <v>50</v>
      </c>
      <c r="J10" s="14" t="s">
        <v>46</v>
      </c>
      <c r="K10" s="6" t="s">
        <v>39</v>
      </c>
      <c r="L10" s="14" t="s">
        <v>46</v>
      </c>
      <c r="M10" s="6" t="s">
        <v>36</v>
      </c>
      <c r="N10" s="14" t="s">
        <v>46</v>
      </c>
      <c r="O10" s="6" t="s">
        <v>37</v>
      </c>
      <c r="P10" s="14" t="s">
        <v>46</v>
      </c>
      <c r="Q10" s="6" t="s">
        <v>14</v>
      </c>
    </row>
    <row r="11" spans="3:17" ht="15" customHeight="1">
      <c r="C11" s="16" t="s">
        <v>42</v>
      </c>
      <c r="D11" s="16"/>
      <c r="E11" s="17"/>
      <c r="F11" s="18">
        <f>G11/H9</f>
        <v>0.4056045957685302</v>
      </c>
      <c r="G11" s="17">
        <v>289.48</v>
      </c>
      <c r="H11" s="18">
        <f>I11/H9</f>
        <v>0.4056045957685302</v>
      </c>
      <c r="I11" s="17">
        <v>289.48</v>
      </c>
      <c r="J11" s="17"/>
      <c r="K11" s="17"/>
      <c r="L11" s="17"/>
      <c r="M11" s="17"/>
      <c r="N11" s="17"/>
      <c r="O11" s="17"/>
      <c r="P11" s="17"/>
      <c r="Q11" s="17"/>
    </row>
    <row r="12" spans="3:17" ht="15" customHeight="1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3:17" ht="20.25" customHeight="1">
      <c r="C13" s="28" t="s">
        <v>47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3:17" ht="20.25" customHeight="1"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spans="3:17" ht="27.75" customHeight="1">
      <c r="C15" s="26" t="s">
        <v>45</v>
      </c>
      <c r="D15" s="26"/>
      <c r="E15" s="26"/>
      <c r="F15" s="26"/>
      <c r="G15" s="26"/>
      <c r="H15" s="21">
        <v>713.7</v>
      </c>
      <c r="I15" s="19"/>
      <c r="J15" s="19"/>
      <c r="K15" s="19"/>
      <c r="L15" s="19"/>
      <c r="M15" s="19"/>
      <c r="N15" s="19"/>
      <c r="O15" s="19"/>
      <c r="P15" s="19"/>
      <c r="Q15" s="19"/>
    </row>
    <row r="16" spans="3:17" ht="96" customHeight="1">
      <c r="C16" s="22" t="s">
        <v>0</v>
      </c>
      <c r="D16" s="23" t="s">
        <v>46</v>
      </c>
      <c r="E16" s="24" t="s">
        <v>10</v>
      </c>
      <c r="F16" s="23" t="s">
        <v>46</v>
      </c>
      <c r="G16" s="24" t="s">
        <v>12</v>
      </c>
      <c r="H16" s="23" t="s">
        <v>46</v>
      </c>
      <c r="I16" s="24" t="s">
        <v>50</v>
      </c>
      <c r="J16" s="23" t="s">
        <v>46</v>
      </c>
      <c r="K16" s="24" t="s">
        <v>39</v>
      </c>
      <c r="L16" s="23" t="s">
        <v>46</v>
      </c>
      <c r="M16" s="24" t="s">
        <v>36</v>
      </c>
      <c r="N16" s="23" t="s">
        <v>46</v>
      </c>
      <c r="O16" s="24" t="s">
        <v>37</v>
      </c>
      <c r="P16" s="23" t="s">
        <v>46</v>
      </c>
      <c r="Q16" s="24" t="s">
        <v>14</v>
      </c>
    </row>
    <row r="17" spans="3:17">
      <c r="C17" s="16" t="s">
        <v>9</v>
      </c>
      <c r="D17" s="18">
        <f>E17/$H$15</f>
        <v>0.34742889169118674</v>
      </c>
      <c r="E17" s="17">
        <v>247.96</v>
      </c>
      <c r="F17" s="18">
        <f>G17/$H$15</f>
        <v>0.34742889169118674</v>
      </c>
      <c r="G17" s="17">
        <v>247.96</v>
      </c>
      <c r="H17" s="18">
        <f>I17/$H$15</f>
        <v>0.34742889169118674</v>
      </c>
      <c r="I17" s="17">
        <v>247.96</v>
      </c>
      <c r="J17" s="17"/>
      <c r="K17" s="17"/>
      <c r="L17" s="17"/>
      <c r="M17" s="17"/>
      <c r="N17" s="18">
        <f>O17/$H$15</f>
        <v>0.34742889169118674</v>
      </c>
      <c r="O17" s="17">
        <v>247.96</v>
      </c>
      <c r="P17" s="17"/>
      <c r="Q17" s="17"/>
    </row>
    <row r="18" spans="3:17">
      <c r="C18" s="16" t="s">
        <v>21</v>
      </c>
      <c r="D18" s="18"/>
      <c r="E18" s="17"/>
      <c r="F18" s="18"/>
      <c r="G18" s="17"/>
      <c r="H18" s="18">
        <f t="shared" ref="H18:H51" si="0">I18/$H$15</f>
        <v>0.5134650413338937</v>
      </c>
      <c r="I18" s="17">
        <v>366.46</v>
      </c>
      <c r="J18" s="17"/>
      <c r="K18" s="17"/>
      <c r="L18" s="18">
        <f>M18/$H$15</f>
        <v>0.5134650413338937</v>
      </c>
      <c r="M18" s="17">
        <v>366.46</v>
      </c>
      <c r="N18" s="18">
        <f t="shared" ref="N18:N52" si="1">O18/$H$15</f>
        <v>0.5134650413338937</v>
      </c>
      <c r="O18" s="17">
        <v>366.46</v>
      </c>
      <c r="P18" s="18">
        <f>Q18/H15</f>
        <v>0.5134650413338937</v>
      </c>
      <c r="Q18" s="17">
        <v>366.46</v>
      </c>
    </row>
    <row r="19" spans="3:17" ht="34.5" customHeight="1">
      <c r="C19" s="16" t="s">
        <v>35</v>
      </c>
      <c r="D19" s="18"/>
      <c r="E19" s="17"/>
      <c r="F19" s="18">
        <f t="shared" ref="F19:F51" si="2">G19/$H$15</f>
        <v>0.49658119658119659</v>
      </c>
      <c r="G19" s="17">
        <v>354.41</v>
      </c>
      <c r="H19" s="18">
        <f t="shared" si="0"/>
        <v>0.49658119658119659</v>
      </c>
      <c r="I19" s="17">
        <v>354.41</v>
      </c>
      <c r="J19" s="17"/>
      <c r="K19" s="17"/>
      <c r="L19" s="17"/>
      <c r="M19" s="17"/>
      <c r="N19" s="18">
        <f t="shared" si="1"/>
        <v>0.49658119658119659</v>
      </c>
      <c r="O19" s="17">
        <v>354.41</v>
      </c>
      <c r="P19" s="17"/>
      <c r="Q19" s="17"/>
    </row>
    <row r="20" spans="3:17">
      <c r="C20" s="16" t="s">
        <v>27</v>
      </c>
      <c r="D20" s="18">
        <f t="shared" ref="D20:D50" si="3">E20/$H$15</f>
        <v>0.49658119658119659</v>
      </c>
      <c r="E20" s="17">
        <v>354.41</v>
      </c>
      <c r="F20" s="18">
        <f t="shared" si="2"/>
        <v>0.49658119658119659</v>
      </c>
      <c r="G20" s="17">
        <v>354.41</v>
      </c>
      <c r="H20" s="18">
        <f t="shared" si="0"/>
        <v>0.49658119658119659</v>
      </c>
      <c r="I20" s="17">
        <v>354.41</v>
      </c>
      <c r="J20" s="17"/>
      <c r="K20" s="17"/>
      <c r="L20" s="17"/>
      <c r="M20" s="17"/>
      <c r="N20" s="18">
        <f t="shared" si="1"/>
        <v>0.49658119658119659</v>
      </c>
      <c r="O20" s="17">
        <v>354.41</v>
      </c>
      <c r="P20" s="17"/>
      <c r="Q20" s="17"/>
    </row>
    <row r="21" spans="3:17">
      <c r="C21" s="16" t="s">
        <v>23</v>
      </c>
      <c r="D21" s="18"/>
      <c r="E21" s="17"/>
      <c r="F21" s="18">
        <f t="shared" si="2"/>
        <v>0.49658119658119659</v>
      </c>
      <c r="G21" s="17">
        <v>354.41</v>
      </c>
      <c r="H21" s="18">
        <f t="shared" si="0"/>
        <v>0.49658119658119659</v>
      </c>
      <c r="I21" s="17">
        <v>354.41</v>
      </c>
      <c r="J21" s="17"/>
      <c r="K21" s="17"/>
      <c r="L21" s="17"/>
      <c r="M21" s="17"/>
      <c r="N21" s="18">
        <f t="shared" si="1"/>
        <v>0.49658119658119659</v>
      </c>
      <c r="O21" s="17">
        <v>354.41</v>
      </c>
      <c r="P21" s="17"/>
      <c r="Q21" s="17"/>
    </row>
    <row r="22" spans="3:17">
      <c r="C22" s="16" t="s">
        <v>31</v>
      </c>
      <c r="D22" s="18">
        <f t="shared" si="3"/>
        <v>0.49658119658119659</v>
      </c>
      <c r="E22" s="17">
        <v>354.41</v>
      </c>
      <c r="F22" s="18">
        <f t="shared" si="2"/>
        <v>0.49658119658119659</v>
      </c>
      <c r="G22" s="17">
        <v>354.41</v>
      </c>
      <c r="H22" s="18">
        <f t="shared" si="0"/>
        <v>0.49658119658119659</v>
      </c>
      <c r="I22" s="17">
        <v>354.41</v>
      </c>
      <c r="J22" s="17"/>
      <c r="K22" s="17"/>
      <c r="L22" s="17"/>
      <c r="M22" s="17"/>
      <c r="N22" s="18">
        <f t="shared" si="1"/>
        <v>0.49658119658119659</v>
      </c>
      <c r="O22" s="17">
        <v>354.41</v>
      </c>
      <c r="P22" s="17"/>
      <c r="Q22" s="17"/>
    </row>
    <row r="23" spans="3:17">
      <c r="C23" s="16" t="s">
        <v>26</v>
      </c>
      <c r="D23" s="18">
        <f t="shared" si="3"/>
        <v>0.49658119658119659</v>
      </c>
      <c r="E23" s="17">
        <v>354.41</v>
      </c>
      <c r="F23" s="18"/>
      <c r="G23" s="17"/>
      <c r="H23" s="18">
        <f t="shared" si="0"/>
        <v>0.49658119658119659</v>
      </c>
      <c r="I23" s="17">
        <v>354.41</v>
      </c>
      <c r="J23" s="17"/>
      <c r="K23" s="17"/>
      <c r="L23" s="17"/>
      <c r="M23" s="17"/>
      <c r="N23" s="18">
        <f t="shared" si="1"/>
        <v>0.49658119658119659</v>
      </c>
      <c r="O23" s="17">
        <v>354.41</v>
      </c>
      <c r="P23" s="17"/>
      <c r="Q23" s="17"/>
    </row>
    <row r="24" spans="3:17">
      <c r="C24" s="16" t="s">
        <v>8</v>
      </c>
      <c r="D24" s="18"/>
      <c r="E24" s="17"/>
      <c r="F24" s="18"/>
      <c r="G24" s="17"/>
      <c r="H24" s="18">
        <f t="shared" si="0"/>
        <v>0.49658119658119659</v>
      </c>
      <c r="I24" s="17">
        <v>354.41</v>
      </c>
      <c r="J24" s="17"/>
      <c r="K24" s="17"/>
      <c r="L24" s="17"/>
      <c r="M24" s="17"/>
      <c r="N24" s="18">
        <f t="shared" si="1"/>
        <v>0.49658119658119659</v>
      </c>
      <c r="O24" s="17">
        <v>354.41</v>
      </c>
      <c r="P24" s="17"/>
      <c r="Q24" s="17"/>
    </row>
    <row r="25" spans="3:17">
      <c r="C25" s="7" t="s">
        <v>18</v>
      </c>
      <c r="D25" s="15">
        <f t="shared" si="3"/>
        <v>0.49658119658119659</v>
      </c>
      <c r="E25" s="8">
        <v>354.41</v>
      </c>
      <c r="F25" s="15">
        <f t="shared" si="2"/>
        <v>0.49658119658119659</v>
      </c>
      <c r="G25" s="8">
        <v>354.41</v>
      </c>
      <c r="H25" s="15">
        <f t="shared" si="0"/>
        <v>0.49658119658119659</v>
      </c>
      <c r="I25" s="8">
        <v>354.41</v>
      </c>
      <c r="J25" s="8"/>
      <c r="K25" s="8"/>
      <c r="L25" s="8"/>
      <c r="M25" s="8"/>
      <c r="N25" s="15">
        <f t="shared" si="1"/>
        <v>0.49658119658119659</v>
      </c>
      <c r="O25" s="8">
        <v>354.41</v>
      </c>
      <c r="P25" s="8"/>
      <c r="Q25" s="8"/>
    </row>
    <row r="26" spans="3:17">
      <c r="C26" s="7" t="s">
        <v>17</v>
      </c>
      <c r="D26" s="15">
        <f t="shared" si="3"/>
        <v>0.49658119658119659</v>
      </c>
      <c r="E26" s="8">
        <v>354.41</v>
      </c>
      <c r="F26" s="15">
        <f t="shared" si="2"/>
        <v>0.49658119658119659</v>
      </c>
      <c r="G26" s="8">
        <v>354.41</v>
      </c>
      <c r="H26" s="15">
        <f t="shared" si="0"/>
        <v>0.49658119658119659</v>
      </c>
      <c r="I26" s="8">
        <v>354.41</v>
      </c>
      <c r="J26" s="8"/>
      <c r="K26" s="8"/>
      <c r="L26" s="8"/>
      <c r="M26" s="8"/>
      <c r="N26" s="15">
        <f t="shared" si="1"/>
        <v>0.49658119658119659</v>
      </c>
      <c r="O26" s="8">
        <v>354.41</v>
      </c>
      <c r="P26" s="8"/>
      <c r="Q26" s="8"/>
    </row>
    <row r="27" spans="3:17">
      <c r="C27" s="7" t="s">
        <v>32</v>
      </c>
      <c r="D27" s="15"/>
      <c r="E27" s="8"/>
      <c r="F27" s="15">
        <f t="shared" si="2"/>
        <v>0.49658119658119659</v>
      </c>
      <c r="G27" s="8">
        <v>354.41</v>
      </c>
      <c r="H27" s="15">
        <f t="shared" si="0"/>
        <v>0.49658119658119659</v>
      </c>
      <c r="I27" s="8">
        <v>354.41</v>
      </c>
      <c r="J27" s="8"/>
      <c r="K27" s="8"/>
      <c r="L27" s="8"/>
      <c r="M27" s="8"/>
      <c r="N27" s="15">
        <f t="shared" si="1"/>
        <v>0.49658119658119659</v>
      </c>
      <c r="O27" s="8">
        <v>354.41</v>
      </c>
      <c r="P27" s="8"/>
      <c r="Q27" s="8"/>
    </row>
    <row r="28" spans="3:17">
      <c r="C28" s="7" t="s">
        <v>33</v>
      </c>
      <c r="D28" s="15"/>
      <c r="E28" s="8"/>
      <c r="F28" s="15">
        <f t="shared" si="2"/>
        <v>0.49658119658119659</v>
      </c>
      <c r="G28" s="8">
        <v>354.41</v>
      </c>
      <c r="H28" s="15">
        <f t="shared" si="0"/>
        <v>0.49658119658119659</v>
      </c>
      <c r="I28" s="8">
        <v>354.41</v>
      </c>
      <c r="J28" s="8"/>
      <c r="K28" s="8"/>
      <c r="L28" s="8"/>
      <c r="M28" s="8"/>
      <c r="N28" s="15">
        <f t="shared" si="1"/>
        <v>0.49658119658119659</v>
      </c>
      <c r="O28" s="8">
        <v>354.41</v>
      </c>
      <c r="P28" s="8"/>
      <c r="Q28" s="8"/>
    </row>
    <row r="29" spans="3:17">
      <c r="C29" s="7" t="s">
        <v>34</v>
      </c>
      <c r="D29" s="15">
        <f t="shared" si="3"/>
        <v>0.49658119658119659</v>
      </c>
      <c r="E29" s="8">
        <v>354.41</v>
      </c>
      <c r="F29" s="15">
        <f t="shared" si="2"/>
        <v>0.49658119658119659</v>
      </c>
      <c r="G29" s="8">
        <v>354.41</v>
      </c>
      <c r="H29" s="15">
        <f t="shared" si="0"/>
        <v>0.49658119658119659</v>
      </c>
      <c r="I29" s="8">
        <v>354.41</v>
      </c>
      <c r="J29" s="8"/>
      <c r="K29" s="8"/>
      <c r="L29" s="8"/>
      <c r="M29" s="8"/>
      <c r="N29" s="15">
        <f t="shared" si="1"/>
        <v>0.49658119658119659</v>
      </c>
      <c r="O29" s="8">
        <v>354.41</v>
      </c>
      <c r="P29" s="8"/>
      <c r="Q29" s="8"/>
    </row>
    <row r="30" spans="3:17">
      <c r="C30" s="7" t="s">
        <v>19</v>
      </c>
      <c r="D30" s="15"/>
      <c r="E30" s="8"/>
      <c r="F30" s="15">
        <f t="shared" si="2"/>
        <v>0.49658119658119659</v>
      </c>
      <c r="G30" s="8">
        <v>354.41</v>
      </c>
      <c r="H30" s="15">
        <f t="shared" si="0"/>
        <v>0.49658119658119659</v>
      </c>
      <c r="I30" s="8">
        <v>354.41</v>
      </c>
      <c r="J30" s="8"/>
      <c r="K30" s="8"/>
      <c r="L30" s="8"/>
      <c r="M30" s="8"/>
      <c r="N30" s="15">
        <f t="shared" si="1"/>
        <v>0.49658119658119659</v>
      </c>
      <c r="O30" s="8">
        <v>354.41</v>
      </c>
      <c r="P30" s="8"/>
      <c r="Q30" s="8"/>
    </row>
    <row r="31" spans="3:17">
      <c r="C31" s="7" t="s">
        <v>38</v>
      </c>
      <c r="D31" s="15"/>
      <c r="E31" s="8"/>
      <c r="F31" s="15">
        <f t="shared" si="2"/>
        <v>0.49658119658119659</v>
      </c>
      <c r="G31" s="8">
        <v>354.41</v>
      </c>
      <c r="H31" s="15">
        <f t="shared" si="0"/>
        <v>0.49658119658119659</v>
      </c>
      <c r="I31" s="8">
        <v>354.41</v>
      </c>
      <c r="J31" s="8"/>
      <c r="K31" s="8"/>
      <c r="L31" s="8"/>
      <c r="M31" s="8"/>
      <c r="N31" s="15">
        <f t="shared" si="1"/>
        <v>0.49658119658119659</v>
      </c>
      <c r="O31" s="8">
        <v>354.41</v>
      </c>
      <c r="P31" s="8"/>
      <c r="Q31" s="8"/>
    </row>
    <row r="32" spans="3:17">
      <c r="C32" s="7" t="s">
        <v>44</v>
      </c>
      <c r="D32" s="15"/>
      <c r="E32" s="8"/>
      <c r="F32" s="15"/>
      <c r="G32" s="8">
        <v>354.41</v>
      </c>
      <c r="H32" s="15">
        <f t="shared" si="0"/>
        <v>0.49658119658119659</v>
      </c>
      <c r="I32" s="8">
        <v>354.41</v>
      </c>
      <c r="J32" s="8"/>
      <c r="K32" s="8"/>
      <c r="L32" s="8"/>
      <c r="M32" s="8"/>
      <c r="N32" s="15"/>
      <c r="O32" s="8"/>
      <c r="P32" s="8"/>
      <c r="Q32" s="8"/>
    </row>
    <row r="33" spans="3:17">
      <c r="C33" s="7" t="s">
        <v>2</v>
      </c>
      <c r="D33" s="15">
        <f t="shared" si="3"/>
        <v>0.49658119658119659</v>
      </c>
      <c r="E33" s="8">
        <v>354.41</v>
      </c>
      <c r="F33" s="15">
        <f t="shared" si="2"/>
        <v>0.49658119658119659</v>
      </c>
      <c r="G33" s="8">
        <v>354.41</v>
      </c>
      <c r="H33" s="15">
        <f t="shared" si="0"/>
        <v>0.49658119658119659</v>
      </c>
      <c r="I33" s="8">
        <v>354.41</v>
      </c>
      <c r="J33" s="8"/>
      <c r="K33" s="8"/>
      <c r="L33" s="8"/>
      <c r="M33" s="8"/>
      <c r="N33" s="15">
        <f t="shared" si="1"/>
        <v>0.49658119658119659</v>
      </c>
      <c r="O33" s="8">
        <v>354.41</v>
      </c>
      <c r="P33" s="8"/>
      <c r="Q33" s="8"/>
    </row>
    <row r="34" spans="3:17">
      <c r="C34" s="7" t="s">
        <v>4</v>
      </c>
      <c r="D34" s="15"/>
      <c r="E34" s="8"/>
      <c r="F34" s="15">
        <f t="shared" si="2"/>
        <v>0.49658119658119659</v>
      </c>
      <c r="G34" s="8">
        <v>354.41</v>
      </c>
      <c r="H34" s="15">
        <f t="shared" si="0"/>
        <v>0.49658119658119659</v>
      </c>
      <c r="I34" s="8">
        <v>354.41</v>
      </c>
      <c r="J34" s="8"/>
      <c r="K34" s="8"/>
      <c r="L34" s="8"/>
      <c r="M34" s="8"/>
      <c r="N34" s="15">
        <f t="shared" si="1"/>
        <v>0.49658119658119659</v>
      </c>
      <c r="O34" s="8">
        <v>354.41</v>
      </c>
      <c r="P34" s="8"/>
      <c r="Q34" s="8"/>
    </row>
    <row r="35" spans="3:17">
      <c r="C35" s="7" t="s">
        <v>24</v>
      </c>
      <c r="D35" s="15"/>
      <c r="E35" s="8"/>
      <c r="F35" s="15"/>
      <c r="G35" s="8"/>
      <c r="H35" s="15">
        <f t="shared" si="0"/>
        <v>0.49658119658119659</v>
      </c>
      <c r="I35" s="8">
        <v>354.41</v>
      </c>
      <c r="J35" s="8"/>
      <c r="K35" s="8"/>
      <c r="L35" s="8"/>
      <c r="M35" s="8"/>
      <c r="N35" s="15">
        <f t="shared" si="1"/>
        <v>0.49658119658119659</v>
      </c>
      <c r="O35" s="8">
        <v>354.41</v>
      </c>
      <c r="P35" s="8"/>
      <c r="Q35" s="8"/>
    </row>
    <row r="36" spans="3:17">
      <c r="C36" s="7" t="s">
        <v>25</v>
      </c>
      <c r="D36" s="15"/>
      <c r="E36" s="8"/>
      <c r="F36" s="15"/>
      <c r="G36" s="8"/>
      <c r="H36" s="15">
        <f t="shared" si="0"/>
        <v>0.49658119658119659</v>
      </c>
      <c r="I36" s="8">
        <v>354.41</v>
      </c>
      <c r="J36" s="8"/>
      <c r="K36" s="8"/>
      <c r="L36" s="8"/>
      <c r="M36" s="8"/>
      <c r="N36" s="15">
        <f t="shared" si="1"/>
        <v>0.49658119658119659</v>
      </c>
      <c r="O36" s="8">
        <v>354.41</v>
      </c>
      <c r="P36" s="8"/>
      <c r="Q36" s="8"/>
    </row>
    <row r="37" spans="3:17">
      <c r="C37" s="7" t="s">
        <v>1</v>
      </c>
      <c r="D37" s="15">
        <f t="shared" si="3"/>
        <v>0.49658119658119659</v>
      </c>
      <c r="E37" s="8">
        <v>354.41</v>
      </c>
      <c r="F37" s="15">
        <f t="shared" si="2"/>
        <v>0.49658119658119659</v>
      </c>
      <c r="G37" s="8">
        <v>354.41</v>
      </c>
      <c r="H37" s="15">
        <f t="shared" si="0"/>
        <v>0.49658119658119659</v>
      </c>
      <c r="I37" s="8">
        <v>354.41</v>
      </c>
      <c r="J37" s="8"/>
      <c r="K37" s="8"/>
      <c r="L37" s="8"/>
      <c r="M37" s="8"/>
      <c r="N37" s="15">
        <f t="shared" si="1"/>
        <v>0.49658119658119659</v>
      </c>
      <c r="O37" s="8">
        <v>354.41</v>
      </c>
      <c r="P37" s="8"/>
      <c r="Q37" s="8"/>
    </row>
    <row r="38" spans="3:17">
      <c r="C38" s="7" t="s">
        <v>22</v>
      </c>
      <c r="D38" s="15"/>
      <c r="E38" s="8"/>
      <c r="F38" s="15"/>
      <c r="G38" s="8"/>
      <c r="H38" s="15">
        <f t="shared" si="0"/>
        <v>0.49658119658119659</v>
      </c>
      <c r="I38" s="8">
        <v>354.41</v>
      </c>
      <c r="J38" s="8"/>
      <c r="K38" s="8"/>
      <c r="L38" s="8"/>
      <c r="M38" s="8"/>
      <c r="N38" s="15">
        <f t="shared" si="1"/>
        <v>0.49658119658119659</v>
      </c>
      <c r="O38" s="8">
        <v>354.41</v>
      </c>
      <c r="P38" s="8"/>
      <c r="Q38" s="8"/>
    </row>
    <row r="39" spans="3:17">
      <c r="C39" s="7" t="s">
        <v>28</v>
      </c>
      <c r="D39" s="15"/>
      <c r="E39" s="8"/>
      <c r="F39" s="15">
        <f t="shared" si="2"/>
        <v>0.49658119658119659</v>
      </c>
      <c r="G39" s="8">
        <v>354.41</v>
      </c>
      <c r="H39" s="15">
        <f t="shared" si="0"/>
        <v>0.49658119658119659</v>
      </c>
      <c r="I39" s="8">
        <v>354.41</v>
      </c>
      <c r="J39" s="8"/>
      <c r="K39" s="8"/>
      <c r="L39" s="8"/>
      <c r="M39" s="8"/>
      <c r="N39" s="15">
        <f t="shared" si="1"/>
        <v>0.49658119658119659</v>
      </c>
      <c r="O39" s="8">
        <v>354.41</v>
      </c>
      <c r="P39" s="8"/>
      <c r="Q39" s="8"/>
    </row>
    <row r="40" spans="3:17">
      <c r="C40" s="7" t="s">
        <v>30</v>
      </c>
      <c r="D40" s="15"/>
      <c r="E40" s="8"/>
      <c r="F40" s="15">
        <f t="shared" si="2"/>
        <v>0.49658119658119659</v>
      </c>
      <c r="G40" s="8">
        <v>354.41</v>
      </c>
      <c r="H40" s="15">
        <f t="shared" si="0"/>
        <v>0.49658119658119659</v>
      </c>
      <c r="I40" s="8">
        <v>354.41</v>
      </c>
      <c r="J40" s="8"/>
      <c r="K40" s="8"/>
      <c r="L40" s="8"/>
      <c r="M40" s="8"/>
      <c r="N40" s="15">
        <f t="shared" si="1"/>
        <v>0.49658119658119659</v>
      </c>
      <c r="O40" s="8">
        <v>354.41</v>
      </c>
      <c r="P40" s="8"/>
      <c r="Q40" s="8"/>
    </row>
    <row r="41" spans="3:17">
      <c r="C41" s="7" t="s">
        <v>11</v>
      </c>
      <c r="D41" s="15"/>
      <c r="E41" s="8"/>
      <c r="F41" s="15">
        <f t="shared" si="2"/>
        <v>0.49658119658119659</v>
      </c>
      <c r="G41" s="8">
        <v>354.41</v>
      </c>
      <c r="H41" s="15">
        <f t="shared" si="0"/>
        <v>0.49658119658119659</v>
      </c>
      <c r="I41" s="8">
        <v>354.41</v>
      </c>
      <c r="J41" s="8"/>
      <c r="K41" s="8"/>
      <c r="L41" s="8"/>
      <c r="M41" s="8"/>
      <c r="N41" s="15">
        <f t="shared" si="1"/>
        <v>0.49658119658119659</v>
      </c>
      <c r="O41" s="8">
        <v>354.41</v>
      </c>
      <c r="P41" s="8"/>
      <c r="Q41" s="8"/>
    </row>
    <row r="42" spans="3:17">
      <c r="C42" s="7" t="s">
        <v>43</v>
      </c>
      <c r="D42" s="15"/>
      <c r="E42" s="8"/>
      <c r="F42" s="15"/>
      <c r="G42" s="8"/>
      <c r="H42" s="15">
        <f t="shared" si="0"/>
        <v>0.49658119658119659</v>
      </c>
      <c r="I42" s="8">
        <v>354.41</v>
      </c>
      <c r="J42" s="8"/>
      <c r="K42" s="8"/>
      <c r="L42" s="8"/>
      <c r="M42" s="8"/>
      <c r="N42" s="15"/>
      <c r="O42" s="8"/>
      <c r="P42" s="8"/>
      <c r="Q42" s="8"/>
    </row>
    <row r="43" spans="3:17">
      <c r="C43" s="7" t="s">
        <v>41</v>
      </c>
      <c r="D43" s="15">
        <f t="shared" si="3"/>
        <v>0.4056045957685302</v>
      </c>
      <c r="E43" s="8">
        <v>289.48</v>
      </c>
      <c r="F43" s="15">
        <f t="shared" si="2"/>
        <v>0.4056045957685302</v>
      </c>
      <c r="G43" s="8">
        <v>289.48</v>
      </c>
      <c r="H43" s="15">
        <f t="shared" si="0"/>
        <v>0.4056045957685302</v>
      </c>
      <c r="I43" s="8">
        <v>289.48</v>
      </c>
      <c r="J43" s="8"/>
      <c r="K43" s="8"/>
      <c r="L43" s="8"/>
      <c r="M43" s="8"/>
      <c r="N43" s="15">
        <f t="shared" si="1"/>
        <v>0.4056045957685302</v>
      </c>
      <c r="O43" s="8">
        <v>289.48</v>
      </c>
      <c r="P43" s="8"/>
      <c r="Q43" s="8"/>
    </row>
    <row r="44" spans="3:17" ht="30">
      <c r="C44" s="7" t="s">
        <v>5</v>
      </c>
      <c r="D44" s="15"/>
      <c r="E44" s="8"/>
      <c r="F44" s="15">
        <f t="shared" si="2"/>
        <v>1.0984587361636542</v>
      </c>
      <c r="G44" s="8">
        <v>783.97</v>
      </c>
      <c r="H44" s="15">
        <f t="shared" si="0"/>
        <v>1.0984587361636542</v>
      </c>
      <c r="I44" s="8">
        <v>783.97</v>
      </c>
      <c r="J44" s="8"/>
      <c r="K44" s="8"/>
      <c r="L44" s="8"/>
      <c r="M44" s="8"/>
      <c r="N44" s="15">
        <f t="shared" si="1"/>
        <v>1.0984587361636542</v>
      </c>
      <c r="O44" s="8">
        <v>783.97</v>
      </c>
      <c r="P44" s="15">
        <f>Q44/$H$15</f>
        <v>1.0984587361636542</v>
      </c>
      <c r="Q44" s="8">
        <v>783.97</v>
      </c>
    </row>
    <row r="45" spans="3:17" ht="30">
      <c r="C45" s="7" t="s">
        <v>16</v>
      </c>
      <c r="D45" s="15"/>
      <c r="E45" s="8"/>
      <c r="F45" s="15">
        <f t="shared" si="2"/>
        <v>1.0984587361636542</v>
      </c>
      <c r="G45" s="8">
        <v>783.97</v>
      </c>
      <c r="H45" s="15">
        <f t="shared" si="0"/>
        <v>1.0984587361636542</v>
      </c>
      <c r="I45" s="8">
        <v>783.97</v>
      </c>
      <c r="J45" s="8"/>
      <c r="K45" s="8"/>
      <c r="L45" s="15">
        <f>M45/$H$15</f>
        <v>1.0984587361636542</v>
      </c>
      <c r="M45" s="8">
        <v>783.97</v>
      </c>
      <c r="N45" s="15">
        <f t="shared" si="1"/>
        <v>1.0984587361636542</v>
      </c>
      <c r="O45" s="8">
        <v>783.97</v>
      </c>
      <c r="P45" s="15"/>
      <c r="Q45" s="8"/>
    </row>
    <row r="46" spans="3:17" ht="30">
      <c r="C46" s="7" t="s">
        <v>7</v>
      </c>
      <c r="D46" s="15"/>
      <c r="E46" s="8"/>
      <c r="F46" s="15">
        <f t="shared" si="2"/>
        <v>2.9562140955583573</v>
      </c>
      <c r="G46" s="8">
        <v>2109.85</v>
      </c>
      <c r="H46" s="15">
        <f t="shared" si="0"/>
        <v>2.9562140955583573</v>
      </c>
      <c r="I46" s="8">
        <v>2109.85</v>
      </c>
      <c r="J46" s="8"/>
      <c r="K46" s="8"/>
      <c r="L46" s="15">
        <f t="shared" ref="L46:L52" si="4">M46/$H$15</f>
        <v>2.9562140955583573</v>
      </c>
      <c r="M46" s="8">
        <v>2109.85</v>
      </c>
      <c r="N46" s="15">
        <f t="shared" si="1"/>
        <v>2.9562140955583573</v>
      </c>
      <c r="O46" s="8">
        <v>2109.85</v>
      </c>
      <c r="P46" s="15">
        <f t="shared" ref="P46:P52" si="5">Q46/$H$15</f>
        <v>2.9562140955583573</v>
      </c>
      <c r="Q46" s="8">
        <v>2109.85</v>
      </c>
    </row>
    <row r="47" spans="3:17" ht="30">
      <c r="C47" s="9" t="s">
        <v>29</v>
      </c>
      <c r="D47" s="15"/>
      <c r="E47" s="10"/>
      <c r="F47" s="15"/>
      <c r="G47" s="10"/>
      <c r="H47" s="15"/>
      <c r="I47" s="10"/>
      <c r="J47" s="10"/>
      <c r="K47" s="10"/>
      <c r="L47" s="15"/>
      <c r="M47" s="10"/>
      <c r="N47" s="15">
        <f t="shared" si="1"/>
        <v>1.7904301527252344</v>
      </c>
      <c r="O47" s="8">
        <v>1277.83</v>
      </c>
      <c r="P47" s="15">
        <f t="shared" si="5"/>
        <v>1.7904301527252344</v>
      </c>
      <c r="Q47" s="8">
        <v>1277.83</v>
      </c>
    </row>
    <row r="48" spans="3:17" ht="31.5" customHeight="1">
      <c r="C48" s="7" t="s">
        <v>3</v>
      </c>
      <c r="D48" s="15"/>
      <c r="E48" s="8"/>
      <c r="F48" s="15"/>
      <c r="G48" s="8"/>
      <c r="H48" s="15"/>
      <c r="I48" s="8"/>
      <c r="J48" s="15">
        <f>K48/$H$15</f>
        <v>1.1542384755499508</v>
      </c>
      <c r="K48" s="8">
        <v>823.78</v>
      </c>
      <c r="L48" s="15"/>
      <c r="M48" s="8"/>
      <c r="N48" s="15"/>
      <c r="O48" s="8"/>
      <c r="P48" s="15"/>
      <c r="Q48" s="8"/>
    </row>
    <row r="49" spans="3:17" ht="30">
      <c r="C49" s="7" t="s">
        <v>13</v>
      </c>
      <c r="D49" s="15"/>
      <c r="E49" s="8"/>
      <c r="F49" s="15"/>
      <c r="G49" s="8"/>
      <c r="H49" s="15"/>
      <c r="I49" s="8"/>
      <c r="J49" s="15">
        <f t="shared" ref="J49:J51" si="6">K49/$H$15</f>
        <v>1.3325627014151602</v>
      </c>
      <c r="K49" s="8">
        <v>951.05</v>
      </c>
      <c r="L49" s="15"/>
      <c r="M49" s="8"/>
      <c r="N49" s="15"/>
      <c r="O49" s="8"/>
      <c r="P49" s="15"/>
      <c r="Q49" s="8"/>
    </row>
    <row r="50" spans="3:17">
      <c r="C50" s="7" t="s">
        <v>6</v>
      </c>
      <c r="D50" s="15">
        <f t="shared" si="3"/>
        <v>0.57122040072859748</v>
      </c>
      <c r="E50" s="8">
        <v>407.68</v>
      </c>
      <c r="F50" s="15">
        <f t="shared" si="2"/>
        <v>0.57122040072859748</v>
      </c>
      <c r="G50" s="8">
        <v>407.68</v>
      </c>
      <c r="H50" s="15">
        <f t="shared" si="0"/>
        <v>0.57122040072859748</v>
      </c>
      <c r="I50" s="8">
        <v>407.68</v>
      </c>
      <c r="J50" s="15">
        <f t="shared" si="6"/>
        <v>0.82478632478632474</v>
      </c>
      <c r="K50" s="8">
        <v>588.65</v>
      </c>
      <c r="L50" s="15"/>
      <c r="M50" s="8"/>
      <c r="N50" s="15">
        <f t="shared" si="1"/>
        <v>0.57122040072859748</v>
      </c>
      <c r="O50" s="8">
        <v>407.68</v>
      </c>
      <c r="P50" s="15"/>
      <c r="Q50" s="8"/>
    </row>
    <row r="51" spans="3:17">
      <c r="C51" s="7" t="s">
        <v>20</v>
      </c>
      <c r="D51" s="15"/>
      <c r="E51" s="8"/>
      <c r="F51" s="15">
        <f t="shared" si="2"/>
        <v>0.57122040072859748</v>
      </c>
      <c r="G51" s="8">
        <v>407.68</v>
      </c>
      <c r="H51" s="15">
        <f t="shared" si="0"/>
        <v>0.57122040072859748</v>
      </c>
      <c r="I51" s="8">
        <v>407.68</v>
      </c>
      <c r="J51" s="15">
        <f t="shared" si="6"/>
        <v>0.82478632478632474</v>
      </c>
      <c r="K51" s="8">
        <v>588.65</v>
      </c>
      <c r="L51" s="15"/>
      <c r="M51" s="8"/>
      <c r="N51" s="15">
        <f t="shared" si="1"/>
        <v>0.57122040072859748</v>
      </c>
      <c r="O51" s="8">
        <v>407.68</v>
      </c>
      <c r="P51" s="15"/>
      <c r="Q51" s="8"/>
    </row>
    <row r="52" spans="3:17">
      <c r="C52" s="11" t="s">
        <v>15</v>
      </c>
      <c r="D52" s="15"/>
      <c r="E52" s="8"/>
      <c r="F52" s="8"/>
      <c r="G52" s="8"/>
      <c r="H52" s="8"/>
      <c r="I52" s="8"/>
      <c r="J52" s="12"/>
      <c r="K52" s="12"/>
      <c r="L52" s="15">
        <f t="shared" si="4"/>
        <v>1.3600112091915371</v>
      </c>
      <c r="M52" s="8">
        <v>970.64</v>
      </c>
      <c r="N52" s="15">
        <f t="shared" si="1"/>
        <v>1.3600112091915371</v>
      </c>
      <c r="O52" s="8">
        <v>970.64</v>
      </c>
      <c r="P52" s="15">
        <f t="shared" si="5"/>
        <v>1.3600112091915371</v>
      </c>
      <c r="Q52" s="8">
        <v>970.64</v>
      </c>
    </row>
    <row r="56" spans="3:17">
      <c r="E56" s="2"/>
      <c r="F56" s="2"/>
    </row>
  </sheetData>
  <mergeCells count="6">
    <mergeCell ref="C15:G15"/>
    <mergeCell ref="O5:Q5"/>
    <mergeCell ref="C13:Q13"/>
    <mergeCell ref="C6:Q6"/>
    <mergeCell ref="C7:Q7"/>
    <mergeCell ref="C9:G9"/>
  </mergeCells>
  <pageMargins left="0.11811023622047245" right="0.11811023622047245" top="0.21" bottom="0.19" header="0.17" footer="0.16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неотлож (2)</vt:lpstr>
      <vt:lpstr>'Тарифы неотлож (2)'!Заголовки_для_печати</vt:lpstr>
      <vt:lpstr>'Тарифы неотлож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Васильева</cp:lastModifiedBy>
  <cp:lastPrinted>2022-02-28T06:53:49Z</cp:lastPrinted>
  <dcterms:created xsi:type="dcterms:W3CDTF">2018-12-26T04:58:49Z</dcterms:created>
  <dcterms:modified xsi:type="dcterms:W3CDTF">2022-02-28T07:53:59Z</dcterms:modified>
</cp:coreProperties>
</file>